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790"/>
  </bookViews>
  <sheets>
    <sheet name="Troškovnik" sheetId="2" r:id="rId1"/>
    <sheet name="Lokacije RH" sheetId="1" r:id="rId2"/>
    <sheet name="List2" sheetId="3" state="hidden" r:id="rId3"/>
  </sheets>
  <calcPr calcId="152511"/>
</workbook>
</file>

<file path=xl/calcChain.xml><?xml version="1.0" encoding="utf-8"?>
<calcChain xmlns="http://schemas.openxmlformats.org/spreadsheetml/2006/main">
  <c r="F34" i="1" l="1"/>
  <c r="D26" i="1"/>
  <c r="G34" i="1" l="1"/>
  <c r="E26" i="1" l="1"/>
  <c r="G26" i="1"/>
  <c r="H26" i="1"/>
  <c r="G9" i="1" l="1"/>
  <c r="E9" i="1"/>
  <c r="D9" i="1"/>
  <c r="E31" i="1" l="1"/>
  <c r="G31" i="1"/>
  <c r="H31" i="1"/>
  <c r="D31" i="1"/>
  <c r="D14" i="1" l="1"/>
  <c r="D34" i="1" s="1"/>
  <c r="E14" i="1"/>
  <c r="G14" i="1"/>
  <c r="H14" i="1"/>
</calcChain>
</file>

<file path=xl/sharedStrings.xml><?xml version="1.0" encoding="utf-8"?>
<sst xmlns="http://schemas.openxmlformats.org/spreadsheetml/2006/main" count="118" uniqueCount="86">
  <si>
    <t xml:space="preserve">Lokacija (adresa) </t>
  </si>
  <si>
    <t>Servis</t>
  </si>
  <si>
    <t>PP Mehanizacija</t>
  </si>
  <si>
    <t>PP BIČK</t>
  </si>
  <si>
    <t>PP POSIT</t>
  </si>
  <si>
    <t>Pokretna radionica, Tomislavova 5a, Zagreb</t>
  </si>
  <si>
    <t>Centralna radionica Zaprešić, Kolodvorska bb, Zaprešić</t>
  </si>
  <si>
    <t>Regionalna radionica mehanizacije Vinkovci, Kolodvorska 2a, Vinkovci</t>
  </si>
  <si>
    <t>Sisak</t>
  </si>
  <si>
    <t>Knin</t>
  </si>
  <si>
    <t>Ogulin</t>
  </si>
  <si>
    <t>Perušić</t>
  </si>
  <si>
    <t>TUROPOLJE, Kuće, Kolodvorska b.b.</t>
  </si>
  <si>
    <t>SISAK(Vuča v.), Želj.kolodvor</t>
  </si>
  <si>
    <t>klima 3,5kw</t>
  </si>
  <si>
    <t>klima 2,5 kw</t>
  </si>
  <si>
    <t>Demontaža</t>
  </si>
  <si>
    <t>Zagreb,Međimurska 4</t>
  </si>
  <si>
    <t>Novska</t>
  </si>
  <si>
    <t>SV.Križ.Začretje</t>
  </si>
  <si>
    <t>Varaždin</t>
  </si>
  <si>
    <t>Duga Resa</t>
  </si>
  <si>
    <t>UKUPNO:</t>
  </si>
  <si>
    <t>Redni broj</t>
  </si>
  <si>
    <t>Opis predmeta nabave</t>
  </si>
  <si>
    <t>Jedinica mjere</t>
  </si>
  <si>
    <t>Količina</t>
  </si>
  <si>
    <t>Jedinična cijena</t>
  </si>
  <si>
    <t xml:space="preserve">Iznos </t>
  </si>
  <si>
    <t>1.</t>
  </si>
  <si>
    <t>2.</t>
  </si>
  <si>
    <t>3.</t>
  </si>
  <si>
    <t>4.</t>
  </si>
  <si>
    <t>Godišnji redovni servis klima uređaja</t>
  </si>
  <si>
    <t>Montaža klima uređaja</t>
  </si>
  <si>
    <t>Klima 2,5 kW</t>
  </si>
  <si>
    <t>Klima 3,5 Kw</t>
  </si>
  <si>
    <t>kom</t>
  </si>
  <si>
    <t>Demontaža klima uređaja</t>
  </si>
  <si>
    <t>Vrijednost ponude bez PDV-a</t>
  </si>
  <si>
    <t>PDV</t>
  </si>
  <si>
    <t>Vrijednost ponude sa PDV-om</t>
  </si>
  <si>
    <t>TABLICA 1</t>
  </si>
  <si>
    <t xml:space="preserve">BJELOVAR, Želj.kolodvor (DONJI KRALJEVEC) </t>
  </si>
  <si>
    <t xml:space="preserve">KNIN, Želj.kolodvor - PREMJEŠTAJ U VRHOVINE </t>
  </si>
  <si>
    <t xml:space="preserve">OGULIN, Škrile I b.b. </t>
  </si>
  <si>
    <t>Montaža</t>
  </si>
  <si>
    <t xml:space="preserve">UKUPNO </t>
  </si>
  <si>
    <t>TABLICA 3</t>
  </si>
  <si>
    <t>Popravak klime</t>
  </si>
  <si>
    <t xml:space="preserve">Dodatne stavke </t>
  </si>
  <si>
    <t>x</t>
  </si>
  <si>
    <t>Dopuna freona R410A</t>
  </si>
  <si>
    <t xml:space="preserve"> Dopuna freona R407C</t>
  </si>
  <si>
    <t>Bakrene cijevi</t>
  </si>
  <si>
    <t>Električni vodovi</t>
  </si>
  <si>
    <t>Odvod kondenzata</t>
  </si>
  <si>
    <t>Nosači</t>
  </si>
  <si>
    <t>Cijena</t>
  </si>
  <si>
    <t>1h</t>
  </si>
  <si>
    <t xml:space="preserve">1 g </t>
  </si>
  <si>
    <t>1 m</t>
  </si>
  <si>
    <t xml:space="preserve">1 m </t>
  </si>
  <si>
    <t>set</t>
  </si>
  <si>
    <t>napomene:</t>
  </si>
  <si>
    <t>1. količine prikazane u troškovniku su okvrine</t>
  </si>
  <si>
    <t>2. Tražitelj Pružne građevine d.o.o. ima namjeru sklopiti ugovor u trajanju do 31.12.2023. godine</t>
  </si>
  <si>
    <t>3. Potrebno je specificirati što sve ulazi u jediničnu stavku "Godišnji servis klima"</t>
  </si>
  <si>
    <t>4. Potrebno je specificirati što sve ulazi u jediničnu stavku "Montaža klima uređaja"</t>
  </si>
  <si>
    <t>Klima uređaji - 2023 - Lokacije - Tablica 2.</t>
  </si>
  <si>
    <t>Troškovnik - KLIME NA PODRUČJU CIJELE RH</t>
  </si>
  <si>
    <t>5.</t>
  </si>
  <si>
    <t>6.</t>
  </si>
  <si>
    <t>1g</t>
  </si>
  <si>
    <t>7.</t>
  </si>
  <si>
    <t>dopuna freona R407C</t>
  </si>
  <si>
    <t>8.</t>
  </si>
  <si>
    <t xml:space="preserve">Bakrene cijevi </t>
  </si>
  <si>
    <t>1m</t>
  </si>
  <si>
    <t>9.</t>
  </si>
  <si>
    <t>10.</t>
  </si>
  <si>
    <t xml:space="preserve">Odvod kondenzata </t>
  </si>
  <si>
    <t xml:space="preserve">1m </t>
  </si>
  <si>
    <t>11.</t>
  </si>
  <si>
    <t xml:space="preserve">x </t>
  </si>
  <si>
    <t>PP REMONT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</si>
</sst>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2" borderId="1" xfId="0" applyFill="1" applyBorder="1"/>
    <xf numFmtId="0" fontId="3" fillId="2" borderId="1" xfId="0" applyFont="1" applyFill="1" applyBorder="1"/>
    <xf numFmtId="0" fontId="0" fillId="3" borderId="1" xfId="0" applyFill="1" applyBorder="1"/>
    <xf numFmtId="0" fontId="3" fillId="3" borderId="1" xfId="0" applyFont="1" applyFill="1" applyBorder="1"/>
    <xf numFmtId="0" fontId="0" fillId="6" borderId="1" xfId="0" applyFill="1" applyBorder="1"/>
    <xf numFmtId="0" fontId="0" fillId="4" borderId="1" xfId="0" applyFill="1" applyBorder="1"/>
    <xf numFmtId="0" fontId="5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6" borderId="3" xfId="1" applyFill="1" applyBorder="1"/>
    <xf numFmtId="0" fontId="2" fillId="2" borderId="1" xfId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Fill="1"/>
    <xf numFmtId="0" fontId="0" fillId="6" borderId="1" xfId="0" applyFont="1" applyFill="1" applyBorder="1"/>
    <xf numFmtId="0" fontId="3" fillId="6" borderId="1" xfId="0" applyFont="1" applyFill="1" applyBorder="1"/>
    <xf numFmtId="0" fontId="0" fillId="3" borderId="1" xfId="0" applyFill="1" applyBorder="1" applyAlignment="1">
      <alignment horizontal="center" shrinkToFi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top"/>
    </xf>
    <xf numFmtId="0" fontId="4" fillId="5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H16" sqref="H16"/>
    </sheetView>
  </sheetViews>
  <sheetFormatPr defaultRowHeight="49.5" customHeight="1" x14ac:dyDescent="0.25"/>
  <cols>
    <col min="1" max="1" width="11.42578125" style="33" customWidth="1"/>
    <col min="2" max="2" width="13.42578125" style="33" customWidth="1"/>
    <col min="3" max="3" width="38.42578125" style="33" customWidth="1"/>
    <col min="4" max="4" width="16" style="33" customWidth="1"/>
    <col min="5" max="5" width="13.7109375" style="33" customWidth="1"/>
    <col min="6" max="6" width="18.28515625" style="33" customWidth="1"/>
    <col min="7" max="7" width="30.5703125" style="33" customWidth="1"/>
    <col min="8" max="8" width="25.42578125" style="33" customWidth="1"/>
    <col min="9" max="9" width="22.28515625" style="33" customWidth="1"/>
    <col min="10" max="16384" width="9.140625" style="33"/>
  </cols>
  <sheetData>
    <row r="1" spans="1:7" ht="49.5" customHeight="1" x14ac:dyDescent="0.25">
      <c r="A1" s="33" t="s">
        <v>42</v>
      </c>
    </row>
    <row r="2" spans="1:7" ht="48" customHeight="1" x14ac:dyDescent="0.25">
      <c r="B2" s="38" t="s">
        <v>70</v>
      </c>
      <c r="C2" s="38"/>
      <c r="D2" s="38"/>
      <c r="E2" s="38"/>
      <c r="F2" s="38"/>
      <c r="G2" s="38"/>
    </row>
    <row r="3" spans="1:7" ht="50.25" customHeight="1" x14ac:dyDescent="0.25">
      <c r="B3" s="34" t="s">
        <v>23</v>
      </c>
      <c r="C3" s="34" t="s">
        <v>24</v>
      </c>
      <c r="D3" s="34" t="s">
        <v>25</v>
      </c>
      <c r="E3" s="34" t="s">
        <v>26</v>
      </c>
      <c r="F3" s="34" t="s">
        <v>27</v>
      </c>
      <c r="G3" s="34" t="s">
        <v>28</v>
      </c>
    </row>
    <row r="4" spans="1:7" ht="37.5" customHeight="1" x14ac:dyDescent="0.25">
      <c r="B4" s="34" t="s">
        <v>29</v>
      </c>
      <c r="C4" s="34" t="s">
        <v>33</v>
      </c>
      <c r="D4" s="34" t="s">
        <v>37</v>
      </c>
      <c r="E4" s="34">
        <v>58</v>
      </c>
      <c r="F4" s="35"/>
      <c r="G4" s="35"/>
    </row>
    <row r="5" spans="1:7" ht="30.75" customHeight="1" x14ac:dyDescent="0.25">
      <c r="B5" s="34" t="s">
        <v>30</v>
      </c>
      <c r="C5" s="34" t="s">
        <v>34</v>
      </c>
      <c r="D5" s="34" t="s">
        <v>37</v>
      </c>
      <c r="E5" s="34">
        <v>21</v>
      </c>
      <c r="F5" s="35"/>
      <c r="G5" s="35"/>
    </row>
    <row r="6" spans="1:7" ht="30" customHeight="1" x14ac:dyDescent="0.25">
      <c r="B6" s="34" t="s">
        <v>31</v>
      </c>
      <c r="C6" s="34" t="s">
        <v>38</v>
      </c>
      <c r="D6" s="34" t="s">
        <v>37</v>
      </c>
      <c r="E6" s="34">
        <v>22</v>
      </c>
      <c r="F6" s="35"/>
      <c r="G6" s="35"/>
    </row>
    <row r="7" spans="1:7" ht="30" customHeight="1" x14ac:dyDescent="0.25">
      <c r="B7" s="34" t="s">
        <v>31</v>
      </c>
      <c r="C7" s="34" t="s">
        <v>35</v>
      </c>
      <c r="D7" s="34" t="s">
        <v>37</v>
      </c>
      <c r="E7" s="34">
        <v>5</v>
      </c>
      <c r="F7" s="35"/>
      <c r="G7" s="35"/>
    </row>
    <row r="8" spans="1:7" ht="30" customHeight="1" x14ac:dyDescent="0.25">
      <c r="B8" s="34" t="s">
        <v>32</v>
      </c>
      <c r="C8" s="34" t="s">
        <v>36</v>
      </c>
      <c r="D8" s="34" t="s">
        <v>37</v>
      </c>
      <c r="E8" s="34">
        <v>16</v>
      </c>
      <c r="F8" s="35"/>
      <c r="G8" s="35"/>
    </row>
    <row r="9" spans="1:7" ht="30" customHeight="1" x14ac:dyDescent="0.25">
      <c r="B9" s="34" t="s">
        <v>71</v>
      </c>
      <c r="C9" s="34" t="s">
        <v>49</v>
      </c>
      <c r="D9" s="34" t="s">
        <v>59</v>
      </c>
      <c r="E9" s="34" t="s">
        <v>51</v>
      </c>
      <c r="F9" s="35"/>
      <c r="G9" s="35"/>
    </row>
    <row r="10" spans="1:7" ht="30" customHeight="1" x14ac:dyDescent="0.25">
      <c r="B10" s="34" t="s">
        <v>72</v>
      </c>
      <c r="C10" s="34" t="s">
        <v>52</v>
      </c>
      <c r="D10" s="34" t="s">
        <v>73</v>
      </c>
      <c r="E10" s="34" t="s">
        <v>51</v>
      </c>
      <c r="F10" s="35"/>
      <c r="G10" s="35"/>
    </row>
    <row r="11" spans="1:7" ht="30" customHeight="1" x14ac:dyDescent="0.25">
      <c r="B11" s="34" t="s">
        <v>74</v>
      </c>
      <c r="C11" s="34" t="s">
        <v>75</v>
      </c>
      <c r="D11" s="34" t="s">
        <v>73</v>
      </c>
      <c r="E11" s="34" t="s">
        <v>51</v>
      </c>
      <c r="F11" s="35"/>
      <c r="G11" s="35"/>
    </row>
    <row r="12" spans="1:7" ht="30" customHeight="1" x14ac:dyDescent="0.25">
      <c r="B12" s="34" t="s">
        <v>76</v>
      </c>
      <c r="C12" s="34" t="s">
        <v>77</v>
      </c>
      <c r="D12" s="34" t="s">
        <v>78</v>
      </c>
      <c r="E12" s="34" t="s">
        <v>51</v>
      </c>
      <c r="F12" s="35"/>
      <c r="G12" s="35"/>
    </row>
    <row r="13" spans="1:7" ht="30" customHeight="1" x14ac:dyDescent="0.25">
      <c r="B13" s="34" t="s">
        <v>79</v>
      </c>
      <c r="C13" s="34" t="s">
        <v>55</v>
      </c>
      <c r="D13" s="34" t="s">
        <v>78</v>
      </c>
      <c r="E13" s="34" t="s">
        <v>51</v>
      </c>
      <c r="F13" s="35"/>
      <c r="G13" s="36"/>
    </row>
    <row r="14" spans="1:7" ht="29.25" customHeight="1" x14ac:dyDescent="0.25">
      <c r="B14" s="34" t="s">
        <v>80</v>
      </c>
      <c r="C14" s="34" t="s">
        <v>81</v>
      </c>
      <c r="D14" s="34" t="s">
        <v>82</v>
      </c>
      <c r="E14" s="34" t="s">
        <v>51</v>
      </c>
      <c r="F14" s="35"/>
      <c r="G14" s="36"/>
    </row>
    <row r="15" spans="1:7" ht="29.25" customHeight="1" x14ac:dyDescent="0.25">
      <c r="B15" s="34" t="s">
        <v>83</v>
      </c>
      <c r="C15" s="34" t="s">
        <v>57</v>
      </c>
      <c r="D15" s="34" t="s">
        <v>63</v>
      </c>
      <c r="E15" s="34" t="s">
        <v>84</v>
      </c>
      <c r="F15" s="35"/>
      <c r="G15" s="36"/>
    </row>
    <row r="16" spans="1:7" ht="29.25" customHeight="1" x14ac:dyDescent="0.25">
      <c r="B16" s="39" t="s">
        <v>39</v>
      </c>
      <c r="C16" s="39"/>
      <c r="D16" s="39"/>
      <c r="E16" s="39"/>
      <c r="F16" s="39"/>
      <c r="G16" s="36"/>
    </row>
    <row r="17" spans="2:7" ht="29.25" customHeight="1" x14ac:dyDescent="0.25">
      <c r="B17" s="39" t="s">
        <v>40</v>
      </c>
      <c r="C17" s="39"/>
      <c r="D17" s="39"/>
      <c r="E17" s="39"/>
      <c r="F17" s="39"/>
      <c r="G17" s="37"/>
    </row>
    <row r="18" spans="2:7" ht="49.5" customHeight="1" x14ac:dyDescent="0.25">
      <c r="B18" s="39" t="s">
        <v>41</v>
      </c>
      <c r="C18" s="39"/>
      <c r="D18" s="39"/>
      <c r="E18" s="39"/>
      <c r="F18" s="39"/>
      <c r="G18" s="37"/>
    </row>
    <row r="21" spans="2:7" ht="33" customHeight="1" x14ac:dyDescent="0.25"/>
    <row r="22" spans="2:7" ht="24.75" customHeight="1" x14ac:dyDescent="0.25"/>
    <row r="23" spans="2:7" ht="24.75" customHeight="1" x14ac:dyDescent="0.25"/>
    <row r="24" spans="2:7" ht="24.75" customHeight="1" x14ac:dyDescent="0.25"/>
    <row r="25" spans="2:7" ht="24.75" customHeight="1" x14ac:dyDescent="0.25"/>
    <row r="26" spans="2:7" ht="24.75" customHeight="1" x14ac:dyDescent="0.25"/>
  </sheetData>
  <sheetProtection algorithmName="SHA-512" hashValue="dOrj6yb2RSoJHmjs70F8MkPuxLKcle00EhPa5KTC/eLmYG/49V0yL2f6LYzYqXowB1EMIVA1oCJ+VREv/qARvQ==" saltValue="Y3krDbksY7CEi3BziD/b0Q==" spinCount="100000" sheet="1" objects="1" scenarios="1"/>
  <mergeCells count="4">
    <mergeCell ref="B2:G2"/>
    <mergeCell ref="B17:F17"/>
    <mergeCell ref="B18:F18"/>
    <mergeCell ref="B16:F16"/>
  </mergeCells>
  <pageMargins left="0.7" right="0.7" top="0.75" bottom="0.75" header="0.3" footer="0.3"/>
  <pageSetup paperSize="9" scale="8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54"/>
  <sheetViews>
    <sheetView zoomScale="85" zoomScaleNormal="85" workbookViewId="0">
      <pane ySplit="5" topLeftCell="A6" activePane="bottomLeft" state="frozen"/>
      <selection pane="bottomLeft" activeCell="C28" sqref="C28"/>
    </sheetView>
  </sheetViews>
  <sheetFormatPr defaultRowHeight="21" customHeight="1" x14ac:dyDescent="0.25"/>
  <cols>
    <col min="1" max="1" width="9.140625" customWidth="1"/>
    <col min="2" max="2" width="23.140625" customWidth="1"/>
    <col min="3" max="3" width="66.140625" customWidth="1"/>
    <col min="4" max="4" width="8" customWidth="1"/>
    <col min="5" max="6" width="13.28515625" customWidth="1"/>
    <col min="7" max="7" width="14.85546875" customWidth="1"/>
    <col min="8" max="8" width="13.85546875" customWidth="1"/>
  </cols>
  <sheetData>
    <row r="3" spans="1:8" ht="32.25" customHeight="1" x14ac:dyDescent="0.25">
      <c r="A3" s="40" t="s">
        <v>69</v>
      </c>
      <c r="B3" s="40"/>
    </row>
    <row r="5" spans="1:8" ht="30.75" customHeight="1" x14ac:dyDescent="0.25">
      <c r="B5" s="20"/>
      <c r="C5" s="31" t="s">
        <v>0</v>
      </c>
      <c r="D5" s="31" t="s">
        <v>1</v>
      </c>
      <c r="E5" s="31" t="s">
        <v>16</v>
      </c>
      <c r="F5" s="31" t="s">
        <v>46</v>
      </c>
      <c r="G5" s="31" t="s">
        <v>15</v>
      </c>
      <c r="H5" s="31" t="s">
        <v>14</v>
      </c>
    </row>
    <row r="6" spans="1:8" ht="21" customHeight="1" x14ac:dyDescent="0.25">
      <c r="B6" s="2" t="s">
        <v>2</v>
      </c>
      <c r="C6" s="10" t="s">
        <v>5</v>
      </c>
      <c r="D6" s="23"/>
      <c r="E6" s="24"/>
      <c r="F6" s="24">
        <v>1</v>
      </c>
      <c r="G6" s="24"/>
      <c r="H6" s="25">
        <v>1</v>
      </c>
    </row>
    <row r="7" spans="1:8" ht="21" customHeight="1" x14ac:dyDescent="0.25">
      <c r="B7" s="1"/>
      <c r="C7" s="10" t="s">
        <v>6</v>
      </c>
      <c r="D7" s="23">
        <v>6</v>
      </c>
      <c r="E7" s="24"/>
      <c r="F7" s="24">
        <v>5</v>
      </c>
      <c r="G7" s="24"/>
      <c r="H7" s="25">
        <v>5</v>
      </c>
    </row>
    <row r="8" spans="1:8" ht="21" customHeight="1" x14ac:dyDescent="0.25">
      <c r="B8" s="1"/>
      <c r="C8" s="10" t="s">
        <v>7</v>
      </c>
      <c r="D8" s="23"/>
      <c r="E8" s="24"/>
      <c r="F8" s="24">
        <v>1</v>
      </c>
      <c r="G8" s="24"/>
      <c r="H8" s="25">
        <v>1</v>
      </c>
    </row>
    <row r="9" spans="1:8" ht="21" customHeight="1" x14ac:dyDescent="0.25">
      <c r="B9" s="2" t="s">
        <v>47</v>
      </c>
      <c r="C9" s="2"/>
      <c r="D9" s="11">
        <f>SUM(D7:D8)</f>
        <v>6</v>
      </c>
      <c r="E9" s="11">
        <f>SUM(E7:E8)</f>
        <v>0</v>
      </c>
      <c r="F9" s="11">
        <v>7</v>
      </c>
      <c r="G9" s="11">
        <f>SUM(G7:G8)</f>
        <v>0</v>
      </c>
      <c r="H9" s="11">
        <v>7</v>
      </c>
    </row>
    <row r="10" spans="1:8" ht="21" customHeight="1" x14ac:dyDescent="0.25">
      <c r="D10" s="17"/>
      <c r="E10" s="17"/>
      <c r="F10" s="17"/>
      <c r="G10" s="17"/>
      <c r="H10" s="17"/>
    </row>
    <row r="11" spans="1:8" ht="21" customHeight="1" x14ac:dyDescent="0.25">
      <c r="B11" s="3" t="s">
        <v>3</v>
      </c>
      <c r="C11" s="12" t="s">
        <v>13</v>
      </c>
      <c r="D11" s="26">
        <v>1</v>
      </c>
      <c r="E11" s="16"/>
      <c r="F11" s="16">
        <v>1</v>
      </c>
      <c r="G11" s="16">
        <v>1</v>
      </c>
      <c r="H11" s="16"/>
    </row>
    <row r="12" spans="1:8" ht="21" customHeight="1" x14ac:dyDescent="0.25">
      <c r="B12" s="3"/>
      <c r="C12" s="12" t="s">
        <v>43</v>
      </c>
      <c r="D12" s="26">
        <v>1</v>
      </c>
      <c r="E12" s="16"/>
      <c r="F12" s="16">
        <v>1</v>
      </c>
      <c r="G12" s="16">
        <v>1</v>
      </c>
      <c r="H12" s="16"/>
    </row>
    <row r="13" spans="1:8" ht="21" customHeight="1" x14ac:dyDescent="0.25">
      <c r="B13" s="3"/>
      <c r="C13" s="12" t="s">
        <v>44</v>
      </c>
      <c r="D13" s="26">
        <v>1</v>
      </c>
      <c r="E13" s="16"/>
      <c r="F13" s="16">
        <v>1</v>
      </c>
      <c r="G13" s="16">
        <v>1</v>
      </c>
      <c r="H13" s="16"/>
    </row>
    <row r="14" spans="1:8" ht="21" customHeight="1" x14ac:dyDescent="0.25">
      <c r="B14" s="4" t="s">
        <v>47</v>
      </c>
      <c r="C14" s="4"/>
      <c r="D14" s="27">
        <f>SUM(D11:D13)</f>
        <v>3</v>
      </c>
      <c r="E14" s="27">
        <f>SUM(E11:E13)</f>
        <v>0</v>
      </c>
      <c r="F14" s="27">
        <v>3</v>
      </c>
      <c r="G14" s="27">
        <f>SUM(G11:G13)</f>
        <v>3</v>
      </c>
      <c r="H14" s="27">
        <f>SUM(H11:H13)</f>
        <v>0</v>
      </c>
    </row>
    <row r="15" spans="1:8" ht="21" customHeight="1" x14ac:dyDescent="0.25">
      <c r="D15" s="17"/>
      <c r="E15" s="17"/>
      <c r="F15" s="17"/>
      <c r="G15" s="17"/>
      <c r="H15" s="17"/>
    </row>
    <row r="16" spans="1:8" ht="21" customHeight="1" x14ac:dyDescent="0.25">
      <c r="D16" s="17"/>
      <c r="E16" s="17"/>
      <c r="F16" s="17"/>
      <c r="G16" s="17"/>
      <c r="H16" s="17"/>
    </row>
    <row r="17" spans="2:8" ht="21" customHeight="1" x14ac:dyDescent="0.25">
      <c r="B17" s="15" t="s">
        <v>4</v>
      </c>
      <c r="C17" s="5" t="s">
        <v>17</v>
      </c>
      <c r="D17" s="22">
        <v>3</v>
      </c>
      <c r="E17" s="22"/>
      <c r="F17" s="22"/>
      <c r="G17" s="22"/>
      <c r="H17" s="22"/>
    </row>
    <row r="18" spans="2:8" ht="21" customHeight="1" x14ac:dyDescent="0.25">
      <c r="B18" s="5"/>
      <c r="C18" s="14" t="s">
        <v>18</v>
      </c>
      <c r="D18" s="28">
        <v>1</v>
      </c>
      <c r="E18" s="22">
        <v>5</v>
      </c>
      <c r="F18" s="22">
        <v>5</v>
      </c>
      <c r="G18" s="22"/>
      <c r="H18" s="22">
        <v>5</v>
      </c>
    </row>
    <row r="19" spans="2:8" ht="21" customHeight="1" x14ac:dyDescent="0.25">
      <c r="B19" s="5"/>
      <c r="C19" s="14" t="s">
        <v>8</v>
      </c>
      <c r="D19" s="28">
        <v>9</v>
      </c>
      <c r="E19" s="22"/>
      <c r="F19" s="22"/>
      <c r="G19" s="22"/>
      <c r="H19" s="22"/>
    </row>
    <row r="20" spans="2:8" ht="21" customHeight="1" x14ac:dyDescent="0.25">
      <c r="B20" s="5"/>
      <c r="C20" s="14" t="s">
        <v>9</v>
      </c>
      <c r="D20" s="28">
        <v>6</v>
      </c>
      <c r="E20" s="22"/>
      <c r="F20" s="22"/>
      <c r="G20" s="22"/>
      <c r="H20" s="22"/>
    </row>
    <row r="21" spans="2:8" ht="21" customHeight="1" x14ac:dyDescent="0.25">
      <c r="B21" s="5"/>
      <c r="C21" s="14" t="s">
        <v>10</v>
      </c>
      <c r="D21" s="28">
        <v>8</v>
      </c>
      <c r="E21" s="22"/>
      <c r="F21" s="22"/>
      <c r="G21" s="22"/>
      <c r="H21" s="22"/>
    </row>
    <row r="22" spans="2:8" ht="21" customHeight="1" x14ac:dyDescent="0.25">
      <c r="B22" s="5"/>
      <c r="C22" s="14" t="s">
        <v>11</v>
      </c>
      <c r="D22" s="28"/>
      <c r="E22" s="22">
        <v>4</v>
      </c>
      <c r="F22" s="22">
        <v>4</v>
      </c>
      <c r="G22" s="22"/>
      <c r="H22" s="22">
        <v>4</v>
      </c>
    </row>
    <row r="23" spans="2:8" ht="21" customHeight="1" x14ac:dyDescent="0.25">
      <c r="B23" s="5"/>
      <c r="C23" s="14" t="s">
        <v>19</v>
      </c>
      <c r="D23" s="28">
        <v>1</v>
      </c>
      <c r="E23" s="22"/>
      <c r="F23" s="22"/>
      <c r="G23" s="22"/>
      <c r="H23" s="22"/>
    </row>
    <row r="24" spans="2:8" ht="21" customHeight="1" x14ac:dyDescent="0.25">
      <c r="B24" s="5"/>
      <c r="C24" s="14" t="s">
        <v>20</v>
      </c>
      <c r="D24" s="28">
        <v>2</v>
      </c>
      <c r="E24" s="22"/>
      <c r="F24" s="22"/>
      <c r="G24" s="22"/>
      <c r="H24" s="22"/>
    </row>
    <row r="25" spans="2:8" ht="21" customHeight="1" x14ac:dyDescent="0.25">
      <c r="B25" s="5"/>
      <c r="C25" s="14" t="s">
        <v>21</v>
      </c>
      <c r="D25" s="28">
        <v>2</v>
      </c>
      <c r="E25" s="22"/>
      <c r="F25" s="22"/>
      <c r="G25" s="22"/>
      <c r="H25" s="22"/>
    </row>
    <row r="26" spans="2:8" ht="21" customHeight="1" x14ac:dyDescent="0.25">
      <c r="B26" s="15" t="s">
        <v>47</v>
      </c>
      <c r="C26" s="9"/>
      <c r="D26" s="29">
        <f>SUM(D17:D25)</f>
        <v>32</v>
      </c>
      <c r="E26" s="29">
        <f>SUM(E17:E25)</f>
        <v>9</v>
      </c>
      <c r="F26" s="29">
        <v>9</v>
      </c>
      <c r="G26" s="29">
        <f>SUM(G17:G25)</f>
        <v>0</v>
      </c>
      <c r="H26" s="29">
        <f>SUM(H17:H25)</f>
        <v>9</v>
      </c>
    </row>
    <row r="27" spans="2:8" ht="21" customHeight="1" x14ac:dyDescent="0.25">
      <c r="D27" s="17"/>
      <c r="E27" s="17"/>
      <c r="F27" s="17"/>
      <c r="G27" s="17"/>
      <c r="H27" s="17"/>
    </row>
    <row r="28" spans="2:8" ht="21" customHeight="1" x14ac:dyDescent="0.25">
      <c r="D28" s="17"/>
      <c r="E28" s="17"/>
      <c r="F28" s="17"/>
      <c r="G28" s="17"/>
      <c r="H28" s="17"/>
    </row>
    <row r="29" spans="2:8" ht="21" customHeight="1" x14ac:dyDescent="0.25">
      <c r="B29" s="2" t="s">
        <v>85</v>
      </c>
      <c r="C29" s="8" t="s">
        <v>12</v>
      </c>
      <c r="D29" s="24">
        <v>2</v>
      </c>
      <c r="E29" s="24"/>
      <c r="F29" s="24">
        <v>2</v>
      </c>
      <c r="G29" s="24">
        <v>2</v>
      </c>
      <c r="H29" s="24"/>
    </row>
    <row r="30" spans="2:8" ht="21" customHeight="1" x14ac:dyDescent="0.25">
      <c r="B30" s="1"/>
      <c r="C30" s="8" t="s">
        <v>45</v>
      </c>
      <c r="D30" s="24">
        <v>15</v>
      </c>
      <c r="E30" s="24"/>
      <c r="F30" s="24"/>
      <c r="G30" s="24"/>
      <c r="H30" s="24"/>
    </row>
    <row r="31" spans="2:8" ht="21" customHeight="1" x14ac:dyDescent="0.25">
      <c r="B31" s="2" t="s">
        <v>47</v>
      </c>
      <c r="C31" s="1"/>
      <c r="D31" s="11">
        <f>SUM(D29:D30)</f>
        <v>17</v>
      </c>
      <c r="E31" s="11">
        <f>SUM(E29:E30)</f>
        <v>0</v>
      </c>
      <c r="F31" s="11">
        <v>2</v>
      </c>
      <c r="G31" s="11">
        <f>SUM(G29:G30)</f>
        <v>2</v>
      </c>
      <c r="H31" s="11">
        <f>SUM(H29:H30)</f>
        <v>0</v>
      </c>
    </row>
    <row r="32" spans="2:8" ht="21" customHeight="1" x14ac:dyDescent="0.25">
      <c r="D32" s="17"/>
      <c r="E32" s="17"/>
      <c r="F32" s="17"/>
      <c r="G32" s="17"/>
      <c r="H32" s="17"/>
    </row>
    <row r="33" spans="2:8" ht="21" customHeight="1" x14ac:dyDescent="0.25">
      <c r="D33" s="17"/>
      <c r="E33" s="17"/>
      <c r="F33" s="17"/>
      <c r="G33" s="17"/>
      <c r="H33" s="17"/>
    </row>
    <row r="34" spans="2:8" ht="21" customHeight="1" x14ac:dyDescent="0.3">
      <c r="B34" s="7" t="s">
        <v>22</v>
      </c>
      <c r="C34" s="6"/>
      <c r="D34" s="30">
        <f>SUM(D9,D14,D26,D31)</f>
        <v>58</v>
      </c>
      <c r="E34" s="30">
        <v>9</v>
      </c>
      <c r="F34" s="30">
        <f>SUM(F9,F14,F26,F31,)</f>
        <v>21</v>
      </c>
      <c r="G34" s="30">
        <f>SUM(G11,G12,G13,G29)</f>
        <v>5</v>
      </c>
      <c r="H34" s="30">
        <v>16</v>
      </c>
    </row>
    <row r="54" spans="2:8" s="13" customFormat="1" ht="21" customHeight="1" x14ac:dyDescent="0.25">
      <c r="B54"/>
      <c r="C54"/>
      <c r="D54"/>
      <c r="E54"/>
      <c r="F54"/>
      <c r="G54"/>
      <c r="H54"/>
    </row>
  </sheetData>
  <mergeCells count="1">
    <mergeCell ref="A3:B3"/>
  </mergeCells>
  <pageMargins left="0.23622047244094491" right="0.23622047244094491" top="0.35433070866141736" bottom="0.35433070866141736" header="0.31496062992125984" footer="0.31496062992125984"/>
  <pageSetup paperSize="9" scale="76" orientation="landscape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9"/>
  <sheetViews>
    <sheetView workbookViewId="0">
      <selection activeCell="G11" sqref="G11"/>
    </sheetView>
  </sheetViews>
  <sheetFormatPr defaultRowHeight="15" x14ac:dyDescent="0.25"/>
  <cols>
    <col min="3" max="3" width="14" customWidth="1"/>
    <col min="4" max="4" width="37.5703125" customWidth="1"/>
    <col min="5" max="5" width="20.42578125" customWidth="1"/>
    <col min="6" max="7" width="16.28515625" customWidth="1"/>
    <col min="8" max="8" width="14.28515625" customWidth="1"/>
  </cols>
  <sheetData>
    <row r="3" spans="2:7" x14ac:dyDescent="0.25">
      <c r="B3" t="s">
        <v>48</v>
      </c>
    </row>
    <row r="5" spans="2:7" x14ac:dyDescent="0.25">
      <c r="C5" s="20" t="s">
        <v>23</v>
      </c>
      <c r="D5" s="20" t="s">
        <v>24</v>
      </c>
      <c r="E5" s="20" t="s">
        <v>50</v>
      </c>
      <c r="F5" s="20" t="s">
        <v>25</v>
      </c>
      <c r="G5" s="20" t="s">
        <v>58</v>
      </c>
    </row>
    <row r="6" spans="2:7" x14ac:dyDescent="0.25">
      <c r="C6" s="20" t="s">
        <v>29</v>
      </c>
      <c r="D6" s="20" t="s">
        <v>49</v>
      </c>
      <c r="E6" s="20" t="s">
        <v>51</v>
      </c>
      <c r="F6" s="32" t="s">
        <v>59</v>
      </c>
      <c r="G6" s="20"/>
    </row>
    <row r="7" spans="2:7" ht="18.75" customHeight="1" x14ac:dyDescent="0.25">
      <c r="C7" s="41" t="s">
        <v>30</v>
      </c>
      <c r="D7" s="41" t="s">
        <v>33</v>
      </c>
      <c r="E7" s="21" t="s">
        <v>52</v>
      </c>
      <c r="F7" s="32" t="s">
        <v>60</v>
      </c>
      <c r="G7" s="20"/>
    </row>
    <row r="8" spans="2:7" ht="16.5" customHeight="1" x14ac:dyDescent="0.25">
      <c r="C8" s="41"/>
      <c r="D8" s="41"/>
      <c r="E8" s="21" t="s">
        <v>53</v>
      </c>
      <c r="F8" s="32" t="s">
        <v>60</v>
      </c>
      <c r="G8" s="20"/>
    </row>
    <row r="9" spans="2:7" x14ac:dyDescent="0.25">
      <c r="C9" s="41" t="s">
        <v>31</v>
      </c>
      <c r="D9" s="41" t="s">
        <v>34</v>
      </c>
      <c r="E9" s="20" t="s">
        <v>54</v>
      </c>
      <c r="F9" s="32" t="s">
        <v>61</v>
      </c>
      <c r="G9" s="20"/>
    </row>
    <row r="10" spans="2:7" x14ac:dyDescent="0.25">
      <c r="C10" s="41"/>
      <c r="D10" s="41"/>
      <c r="E10" s="19" t="s">
        <v>55</v>
      </c>
      <c r="F10" s="32" t="s">
        <v>62</v>
      </c>
      <c r="G10" s="18"/>
    </row>
    <row r="11" spans="2:7" x14ac:dyDescent="0.25">
      <c r="C11" s="41"/>
      <c r="D11" s="41"/>
      <c r="E11" s="19" t="s">
        <v>56</v>
      </c>
      <c r="F11" s="32" t="s">
        <v>61</v>
      </c>
      <c r="G11" s="18"/>
    </row>
    <row r="12" spans="2:7" ht="17.25" customHeight="1" x14ac:dyDescent="0.25">
      <c r="C12" s="41"/>
      <c r="D12" s="41"/>
      <c r="E12" s="19" t="s">
        <v>57</v>
      </c>
      <c r="F12" s="32" t="s">
        <v>63</v>
      </c>
      <c r="G12" s="18"/>
    </row>
    <row r="13" spans="2:7" hidden="1" x14ac:dyDescent="0.25">
      <c r="C13" s="41"/>
      <c r="D13" s="41"/>
      <c r="E13" s="19"/>
      <c r="F13" s="18"/>
      <c r="G13" s="18"/>
    </row>
    <row r="14" spans="2:7" x14ac:dyDescent="0.25">
      <c r="C14" s="18"/>
      <c r="D14" s="18"/>
      <c r="E14" s="19"/>
      <c r="F14" s="18"/>
      <c r="G14" s="18"/>
    </row>
    <row r="16" spans="2:7" ht="23.25" customHeight="1" x14ac:dyDescent="0.25">
      <c r="C16" t="s">
        <v>64</v>
      </c>
      <c r="D16" t="s">
        <v>65</v>
      </c>
    </row>
    <row r="17" spans="4:4" x14ac:dyDescent="0.25">
      <c r="D17" t="s">
        <v>66</v>
      </c>
    </row>
    <row r="18" spans="4:4" x14ac:dyDescent="0.25">
      <c r="D18" t="s">
        <v>67</v>
      </c>
    </row>
    <row r="19" spans="4:4" x14ac:dyDescent="0.25">
      <c r="D19" t="s">
        <v>68</v>
      </c>
    </row>
  </sheetData>
  <mergeCells count="4">
    <mergeCell ref="C7:C8"/>
    <mergeCell ref="D7:D8"/>
    <mergeCell ref="D9:D13"/>
    <mergeCell ref="C9:C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Troškovnik</vt:lpstr>
      <vt:lpstr>Lokacije RH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2023-07-14T11:31:37Z</dcterms:modified>
</cp:coreProperties>
</file>