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rgsrv03\pg\NabavaPN\2025-POZIVNI NATJEČAJI\521-2025 POSIT - Reparacija i ožičenje postavne sprave\"/>
    </mc:Choice>
  </mc:AlternateContent>
  <bookViews>
    <workbookView xWindow="-120" yWindow="-120" windowWidth="29040" windowHeight="15840"/>
  </bookViews>
  <sheets>
    <sheet name="L650H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" i="1"/>
  <c r="F47" i="1" l="1"/>
  <c r="F48" i="1" s="1"/>
  <c r="F49" i="1" s="1"/>
</calcChain>
</file>

<file path=xl/sharedStrings.xml><?xml version="1.0" encoding="utf-8"?>
<sst xmlns="http://schemas.openxmlformats.org/spreadsheetml/2006/main" count="138" uniqueCount="98">
  <si>
    <t>Troškovnik</t>
  </si>
  <si>
    <t>Red.
br.</t>
  </si>
  <si>
    <t>Faze rada</t>
  </si>
  <si>
    <t>Jedinica mjere</t>
  </si>
  <si>
    <t xml:space="preserve">Količina </t>
  </si>
  <si>
    <t>kpl</t>
  </si>
  <si>
    <t>Mjerenje i ispitivanje električnog dijela sprave</t>
  </si>
  <si>
    <t>Rastavljanje i defektaža</t>
  </si>
  <si>
    <t>Čišćenje dijelova</t>
  </si>
  <si>
    <t>Sastavljanje i odzračivanje SPS</t>
  </si>
  <si>
    <t>Podešavanje i plombiranje sile čvrstog držanja</t>
  </si>
  <si>
    <t>Podešavanje maksimalne sile postave</t>
  </si>
  <si>
    <t>Zamjena i podešavanje kontakata</t>
  </si>
  <si>
    <t xml:space="preserve">Zamjena podloške 31x 81 x 0.5 mesing          </t>
  </si>
  <si>
    <t>Zamjena kape čvrstog držanja</t>
  </si>
  <si>
    <t>Zamjena pomične pločice na sklopu čvrstog držanja</t>
  </si>
  <si>
    <t>Zamjena tanjuraste opruge čvrstog držanja</t>
  </si>
  <si>
    <t xml:space="preserve">Zamjena pričvrščivača - manjeg  </t>
  </si>
  <si>
    <t xml:space="preserve">Zamjena pričvrščivača - većeg </t>
  </si>
  <si>
    <t>Zamjena kontaktnog sloga lijevog</t>
  </si>
  <si>
    <t>Zamjena kontaktnog sloga desnog</t>
  </si>
  <si>
    <t xml:space="preserve">Zamjena ležaja trokrake poluge </t>
  </si>
  <si>
    <t>Zamjena kutnog nastavka manjeg</t>
  </si>
  <si>
    <t xml:space="preserve">Zamjena filca na kontrolnim linealima           </t>
  </si>
  <si>
    <t xml:space="preserve">Zamjena filca na postavnom linealu             </t>
  </si>
  <si>
    <t>Zamjena kutnog nastavaka većeg</t>
  </si>
  <si>
    <t>Zamjena hidrauličnog ulja</t>
  </si>
  <si>
    <t>L</t>
  </si>
  <si>
    <t xml:space="preserve">Zamijena cijevi hidrauličkog sistema s brtvama </t>
  </si>
  <si>
    <t xml:space="preserve">Zamjena plastičnih čepova zamašnjaka </t>
  </si>
  <si>
    <t>Zamjena elastične čahure pogonskog lineala</t>
  </si>
  <si>
    <t>Zamjena izolacionog valjčića</t>
  </si>
  <si>
    <t>Zamjena poklopca AK i Sta kontakata</t>
  </si>
  <si>
    <t>Zamjena poklopca bravice</t>
  </si>
  <si>
    <t>Zamjena poklopca utora ručice</t>
  </si>
  <si>
    <t>Zamjena kutnog kvačila</t>
  </si>
  <si>
    <t>Zamjena mesingane ploče</t>
  </si>
  <si>
    <t>Zamjena StA kontakta</t>
  </si>
  <si>
    <t>Zamjena kontrolnog lineala s mesinganim pločicama</t>
  </si>
  <si>
    <t>Zamjena tube</t>
  </si>
  <si>
    <t>Zamjena uvodnice kabela</t>
  </si>
  <si>
    <t>Zamjena brtvi kabela i uvodnice</t>
  </si>
  <si>
    <t>Reparacija hidrauličnog cilindra</t>
  </si>
  <si>
    <t>Zamjena hidrauličnog cilindra novim</t>
  </si>
  <si>
    <t>Skretičke postavne sprave - popravak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</si>
  <si>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</si>
  <si>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</si>
  <si>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</si>
  <si>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</si>
  <si>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</si>
  <si>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</si>
  <si>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</si>
  <si>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</si>
  <si>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</si>
  <si>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</si>
  <si>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</si>
  <si>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</si>
  <si>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</si>
  <si>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</si>
  <si>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</si>
  <si>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</si>
  <si>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</si>
  <si>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</si>
  <si>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</si>
  <si>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</si>
  <si>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</si>
  <si>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</si>
  <si>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</si>
  <si>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</si>
  <si>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</si>
  <si>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</si>
  <si>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</si>
  <si>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</si>
  <si>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</si>
  <si>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</si>
  <si>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</si>
  <si>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</si>
  <si>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</si>
  <si>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</si>
  <si>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</si>
  <si>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</si>
  <si>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</si>
  <si>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</si>
  <si>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</si>
  <si>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</si>
  <si>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</si>
  <si>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</si>
  <si>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Ispitivanja i mjerenja na ispitnom stolu po ispitnom protokolu, izrada mjerne dokumentacije i ispis mjerenih rezultata SPS L650</t>
  </si>
  <si>
    <t>Popravak skretničkih postavnih sprava L 650 H</t>
  </si>
  <si>
    <t xml:space="preserve">Zamjena/ugradnja otpornika SPS L 650 H </t>
  </si>
  <si>
    <t>Zamjena/ugradnja kondenzatora SPS L 650 H</t>
  </si>
  <si>
    <t>Zamjena ožičenja postavne sprave SPS L 650 H</t>
  </si>
  <si>
    <t>Popravak elektromotora SPS L 650 H</t>
  </si>
  <si>
    <t>Jedinična cijena
(EUR)</t>
  </si>
  <si>
    <t>Ukupna cijena
(EUR)</t>
  </si>
  <si>
    <t>Sveukupno  (EUR):</t>
  </si>
  <si>
    <t>PDV 25% (EUR):</t>
  </si>
  <si>
    <t>Sveukupno  s PDV-om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</si>
</sst>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2&quot;.&quot;#0&quot;.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" fontId="2" fillId="2" borderId="5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 applyProtection="1">
      <alignment horizontal="right" vertical="center" wrapText="1"/>
      <protection locked="0"/>
    </xf>
    <xf numFmtId="4" fontId="5" fillId="0" borderId="14" xfId="0" applyNumberFormat="1" applyFont="1" applyBorder="1" applyAlignment="1">
      <alignment horizontal="right" vertical="center" wrapText="1" shrinkToFit="1"/>
    </xf>
    <xf numFmtId="0" fontId="5" fillId="0" borderId="15" xfId="0" applyFont="1" applyBorder="1" applyAlignment="1">
      <alignment horizontal="center" vertical="center" wrapText="1"/>
    </xf>
    <xf numFmtId="4" fontId="5" fillId="0" borderId="15" xfId="0" applyNumberFormat="1" applyFont="1" applyBorder="1" applyAlignment="1" applyProtection="1">
      <alignment horizontal="right" vertical="center" wrapText="1"/>
      <protection locked="0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4" fontId="5" fillId="0" borderId="17" xfId="0" applyNumberFormat="1" applyFont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 applyProtection="1">
      <alignment horizontal="right" vertical="center" wrapText="1"/>
      <protection locked="0"/>
    </xf>
    <xf numFmtId="0" fontId="3" fillId="3" borderId="19" xfId="0" applyFont="1" applyFill="1" applyBorder="1" applyAlignment="1">
      <alignment horizontal="right" vertical="center" wrapText="1"/>
    </xf>
    <xf numFmtId="4" fontId="3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12" xfId="0" applyNumberFormat="1" applyFont="1" applyFill="1" applyBorder="1" applyAlignment="1">
      <alignment horizontal="right" vertical="center" wrapText="1" shrinkToFit="1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7" fillId="0" borderId="22" xfId="0" applyNumberFormat="1" applyFont="1" applyBorder="1" applyAlignment="1">
      <alignment horizontal="right" vertical="center" wrapText="1"/>
    </xf>
    <xf numFmtId="2" fontId="7" fillId="0" borderId="5" xfId="0" applyNumberFormat="1" applyFont="1" applyBorder="1" applyAlignment="1">
      <alignment horizontal="right" vertical="center" wrapText="1"/>
    </xf>
  </cellXfs>
  <cellStyles count="2">
    <cellStyle name="Normalno" xfId="0" builtinId="0"/>
    <cellStyle name="Normalno 5 3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workbookViewId="0">
      <selection activeCell="E24" sqref="E24"/>
    </sheetView>
  </sheetViews>
  <sheetFormatPr defaultRowHeight="15" x14ac:dyDescent="0.25"/>
  <cols>
    <col min="1" max="1" width="7.7109375" style="33" customWidth="1"/>
    <col min="2" max="2" width="46.5703125" customWidth="1"/>
    <col min="3" max="4" width="8.42578125" customWidth="1"/>
    <col min="5" max="5" width="9.85546875" customWidth="1"/>
    <col min="6" max="6" width="10.140625" customWidth="1"/>
  </cols>
  <sheetData>
    <row r="1" spans="1:6" x14ac:dyDescent="0.25">
      <c r="A1" s="34" t="s">
        <v>0</v>
      </c>
      <c r="B1" s="35"/>
      <c r="C1" s="35"/>
      <c r="D1" s="35"/>
      <c r="E1" s="35"/>
      <c r="F1" s="36"/>
    </row>
    <row r="2" spans="1:6" x14ac:dyDescent="0.25">
      <c r="A2" s="37" t="s">
        <v>44</v>
      </c>
      <c r="B2" s="38"/>
      <c r="C2" s="38"/>
      <c r="D2" s="38"/>
      <c r="E2" s="1"/>
      <c r="F2" s="2"/>
    </row>
    <row r="3" spans="1:6" ht="39" thickBot="1" x14ac:dyDescent="0.3">
      <c r="A3" s="3" t="s">
        <v>1</v>
      </c>
      <c r="B3" s="5" t="s">
        <v>2</v>
      </c>
      <c r="C3" s="4" t="s">
        <v>3</v>
      </c>
      <c r="D3" s="4" t="s">
        <v>4</v>
      </c>
      <c r="E3" s="6" t="s">
        <v>93</v>
      </c>
      <c r="F3" s="7" t="s">
        <v>94</v>
      </c>
    </row>
    <row r="4" spans="1:6" ht="15.75" thickBot="1" x14ac:dyDescent="0.3">
      <c r="A4" s="39" t="s">
        <v>88</v>
      </c>
      <c r="B4" s="40"/>
      <c r="C4" s="18"/>
      <c r="D4" s="18"/>
      <c r="E4" s="19"/>
      <c r="F4" s="20"/>
    </row>
    <row r="5" spans="1:6" ht="15" customHeight="1" x14ac:dyDescent="0.25">
      <c r="A5" s="21" t="s">
        <v>45</v>
      </c>
      <c r="B5" s="22" t="s">
        <v>7</v>
      </c>
      <c r="C5" s="8" t="s">
        <v>5</v>
      </c>
      <c r="D5" s="8">
        <v>8</v>
      </c>
      <c r="E5" s="9"/>
      <c r="F5" s="10">
        <f>(D5*E5)</f>
        <v>0</v>
      </c>
    </row>
    <row r="6" spans="1:6" x14ac:dyDescent="0.25">
      <c r="A6" s="21" t="s">
        <v>46</v>
      </c>
      <c r="B6" s="13" t="s">
        <v>8</v>
      </c>
      <c r="C6" s="11" t="s">
        <v>5</v>
      </c>
      <c r="D6" s="11">
        <v>8</v>
      </c>
      <c r="E6" s="12"/>
      <c r="F6" s="10">
        <f t="shared" ref="F6:F46" si="0">(D6*E6)</f>
        <v>0</v>
      </c>
    </row>
    <row r="7" spans="1:6" x14ac:dyDescent="0.25">
      <c r="A7" s="21" t="s">
        <v>47</v>
      </c>
      <c r="B7" s="13" t="s">
        <v>6</v>
      </c>
      <c r="C7" s="11" t="s">
        <v>5</v>
      </c>
      <c r="D7" s="11">
        <v>8</v>
      </c>
      <c r="E7" s="12"/>
      <c r="F7" s="10">
        <f t="shared" si="0"/>
        <v>0</v>
      </c>
    </row>
    <row r="8" spans="1:6" x14ac:dyDescent="0.25">
      <c r="A8" s="21" t="s">
        <v>48</v>
      </c>
      <c r="B8" s="13" t="s">
        <v>9</v>
      </c>
      <c r="C8" s="11" t="s">
        <v>5</v>
      </c>
      <c r="D8" s="11">
        <v>8</v>
      </c>
      <c r="E8" s="12"/>
      <c r="F8" s="10">
        <f t="shared" si="0"/>
        <v>0</v>
      </c>
    </row>
    <row r="9" spans="1:6" x14ac:dyDescent="0.25">
      <c r="A9" s="21" t="s">
        <v>49</v>
      </c>
      <c r="B9" s="13" t="s">
        <v>10</v>
      </c>
      <c r="C9" s="11" t="s">
        <v>5</v>
      </c>
      <c r="D9" s="11">
        <v>8</v>
      </c>
      <c r="E9" s="12"/>
      <c r="F9" s="10">
        <f t="shared" si="0"/>
        <v>0</v>
      </c>
    </row>
    <row r="10" spans="1:6" x14ac:dyDescent="0.25">
      <c r="A10" s="21" t="s">
        <v>50</v>
      </c>
      <c r="B10" s="13" t="s">
        <v>11</v>
      </c>
      <c r="C10" s="11" t="s">
        <v>5</v>
      </c>
      <c r="D10" s="11">
        <v>8</v>
      </c>
      <c r="E10" s="12"/>
      <c r="F10" s="10">
        <f t="shared" si="0"/>
        <v>0</v>
      </c>
    </row>
    <row r="11" spans="1:6" x14ac:dyDescent="0.25">
      <c r="A11" s="21" t="s">
        <v>51</v>
      </c>
      <c r="B11" s="13" t="s">
        <v>12</v>
      </c>
      <c r="C11" s="11" t="s">
        <v>5</v>
      </c>
      <c r="D11" s="11">
        <v>8</v>
      </c>
      <c r="E11" s="12"/>
      <c r="F11" s="10">
        <f t="shared" si="0"/>
        <v>0</v>
      </c>
    </row>
    <row r="12" spans="1:6" ht="38.25" x14ac:dyDescent="0.25">
      <c r="A12" s="21" t="s">
        <v>52</v>
      </c>
      <c r="B12" s="13" t="s">
        <v>87</v>
      </c>
      <c r="C12" s="11" t="s">
        <v>5</v>
      </c>
      <c r="D12" s="11">
        <v>8</v>
      </c>
      <c r="E12" s="12"/>
      <c r="F12" s="10">
        <f t="shared" si="0"/>
        <v>0</v>
      </c>
    </row>
    <row r="13" spans="1:6" x14ac:dyDescent="0.25">
      <c r="A13" s="21" t="s">
        <v>53</v>
      </c>
      <c r="B13" s="13" t="s">
        <v>13</v>
      </c>
      <c r="C13" s="11" t="s">
        <v>5</v>
      </c>
      <c r="D13" s="11">
        <v>16</v>
      </c>
      <c r="E13" s="12"/>
      <c r="F13" s="10">
        <f t="shared" si="0"/>
        <v>0</v>
      </c>
    </row>
    <row r="14" spans="1:6" x14ac:dyDescent="0.25">
      <c r="A14" s="21" t="s">
        <v>54</v>
      </c>
      <c r="B14" s="13" t="s">
        <v>14</v>
      </c>
      <c r="C14" s="11" t="s">
        <v>5</v>
      </c>
      <c r="D14" s="11">
        <v>8</v>
      </c>
      <c r="E14" s="12"/>
      <c r="F14" s="10">
        <f t="shared" si="0"/>
        <v>0</v>
      </c>
    </row>
    <row r="15" spans="1:6" x14ac:dyDescent="0.25">
      <c r="A15" s="21" t="s">
        <v>55</v>
      </c>
      <c r="B15" s="13" t="s">
        <v>15</v>
      </c>
      <c r="C15" s="11" t="s">
        <v>5</v>
      </c>
      <c r="D15" s="11">
        <v>8</v>
      </c>
      <c r="E15" s="12"/>
      <c r="F15" s="10">
        <f t="shared" si="0"/>
        <v>0</v>
      </c>
    </row>
    <row r="16" spans="1:6" x14ac:dyDescent="0.25">
      <c r="A16" s="21" t="s">
        <v>56</v>
      </c>
      <c r="B16" s="13" t="s">
        <v>16</v>
      </c>
      <c r="C16" s="11" t="s">
        <v>5</v>
      </c>
      <c r="D16" s="11">
        <v>8</v>
      </c>
      <c r="E16" s="12"/>
      <c r="F16" s="10">
        <f t="shared" si="0"/>
        <v>0</v>
      </c>
    </row>
    <row r="17" spans="1:6" x14ac:dyDescent="0.25">
      <c r="A17" s="21" t="s">
        <v>57</v>
      </c>
      <c r="B17" s="13" t="s">
        <v>17</v>
      </c>
      <c r="C17" s="11" t="s">
        <v>5</v>
      </c>
      <c r="D17" s="11">
        <v>64</v>
      </c>
      <c r="E17" s="12"/>
      <c r="F17" s="10">
        <f t="shared" si="0"/>
        <v>0</v>
      </c>
    </row>
    <row r="18" spans="1:6" x14ac:dyDescent="0.25">
      <c r="A18" s="21" t="s">
        <v>58</v>
      </c>
      <c r="B18" s="13" t="s">
        <v>18</v>
      </c>
      <c r="C18" s="11" t="s">
        <v>5</v>
      </c>
      <c r="D18" s="11">
        <v>24</v>
      </c>
      <c r="E18" s="12"/>
      <c r="F18" s="10">
        <f t="shared" si="0"/>
        <v>0</v>
      </c>
    </row>
    <row r="19" spans="1:6" x14ac:dyDescent="0.25">
      <c r="A19" s="21" t="s">
        <v>59</v>
      </c>
      <c r="B19" s="13" t="s">
        <v>19</v>
      </c>
      <c r="C19" s="11" t="s">
        <v>5</v>
      </c>
      <c r="D19" s="11">
        <v>8</v>
      </c>
      <c r="E19" s="12"/>
      <c r="F19" s="10">
        <f t="shared" si="0"/>
        <v>0</v>
      </c>
    </row>
    <row r="20" spans="1:6" x14ac:dyDescent="0.25">
      <c r="A20" s="21" t="s">
        <v>60</v>
      </c>
      <c r="B20" s="13" t="s">
        <v>20</v>
      </c>
      <c r="C20" s="11" t="s">
        <v>5</v>
      </c>
      <c r="D20" s="11">
        <v>8</v>
      </c>
      <c r="E20" s="12"/>
      <c r="F20" s="10">
        <f t="shared" si="0"/>
        <v>0</v>
      </c>
    </row>
    <row r="21" spans="1:6" x14ac:dyDescent="0.25">
      <c r="A21" s="21" t="s">
        <v>61</v>
      </c>
      <c r="B21" s="23" t="s">
        <v>21</v>
      </c>
      <c r="C21" s="11" t="s">
        <v>5</v>
      </c>
      <c r="D21" s="11">
        <v>16</v>
      </c>
      <c r="E21" s="12"/>
      <c r="F21" s="10">
        <f t="shared" si="0"/>
        <v>0</v>
      </c>
    </row>
    <row r="22" spans="1:6" x14ac:dyDescent="0.25">
      <c r="A22" s="21" t="s">
        <v>62</v>
      </c>
      <c r="B22" s="23" t="s">
        <v>22</v>
      </c>
      <c r="C22" s="11" t="s">
        <v>5</v>
      </c>
      <c r="D22" s="11">
        <v>16</v>
      </c>
      <c r="E22" s="12"/>
      <c r="F22" s="10">
        <f t="shared" si="0"/>
        <v>0</v>
      </c>
    </row>
    <row r="23" spans="1:6" x14ac:dyDescent="0.25">
      <c r="A23" s="21" t="s">
        <v>63</v>
      </c>
      <c r="B23" s="23" t="s">
        <v>23</v>
      </c>
      <c r="C23" s="11" t="s">
        <v>5</v>
      </c>
      <c r="D23" s="11">
        <v>16</v>
      </c>
      <c r="E23" s="12"/>
      <c r="F23" s="10">
        <f t="shared" si="0"/>
        <v>0</v>
      </c>
    </row>
    <row r="24" spans="1:6" x14ac:dyDescent="0.25">
      <c r="A24" s="21" t="s">
        <v>64</v>
      </c>
      <c r="B24" s="23" t="s">
        <v>24</v>
      </c>
      <c r="C24" s="11" t="s">
        <v>5</v>
      </c>
      <c r="D24" s="11">
        <v>16</v>
      </c>
      <c r="E24" s="12"/>
      <c r="F24" s="10">
        <f t="shared" si="0"/>
        <v>0</v>
      </c>
    </row>
    <row r="25" spans="1:6" x14ac:dyDescent="0.25">
      <c r="A25" s="21" t="s">
        <v>65</v>
      </c>
      <c r="B25" s="23" t="s">
        <v>25</v>
      </c>
      <c r="C25" s="11" t="s">
        <v>5</v>
      </c>
      <c r="D25" s="11">
        <v>8</v>
      </c>
      <c r="E25" s="12"/>
      <c r="F25" s="10">
        <f t="shared" si="0"/>
        <v>0</v>
      </c>
    </row>
    <row r="26" spans="1:6" x14ac:dyDescent="0.25">
      <c r="A26" s="21" t="s">
        <v>66</v>
      </c>
      <c r="B26" s="13" t="s">
        <v>26</v>
      </c>
      <c r="C26" s="11" t="s">
        <v>27</v>
      </c>
      <c r="D26" s="11">
        <v>8</v>
      </c>
      <c r="E26" s="12"/>
      <c r="F26" s="10">
        <f t="shared" si="0"/>
        <v>0</v>
      </c>
    </row>
    <row r="27" spans="1:6" x14ac:dyDescent="0.25">
      <c r="A27" s="21" t="s">
        <v>67</v>
      </c>
      <c r="B27" s="23" t="s">
        <v>28</v>
      </c>
      <c r="C27" s="11" t="s">
        <v>5</v>
      </c>
      <c r="D27" s="11">
        <v>8</v>
      </c>
      <c r="E27" s="12"/>
      <c r="F27" s="10">
        <f t="shared" si="0"/>
        <v>0</v>
      </c>
    </row>
    <row r="28" spans="1:6" x14ac:dyDescent="0.25">
      <c r="A28" s="21" t="s">
        <v>68</v>
      </c>
      <c r="B28" s="23" t="s">
        <v>29</v>
      </c>
      <c r="C28" s="11" t="s">
        <v>5</v>
      </c>
      <c r="D28" s="11">
        <v>8</v>
      </c>
      <c r="E28" s="12"/>
      <c r="F28" s="10">
        <f t="shared" si="0"/>
        <v>0</v>
      </c>
    </row>
    <row r="29" spans="1:6" x14ac:dyDescent="0.25">
      <c r="A29" s="21" t="s">
        <v>69</v>
      </c>
      <c r="B29" s="23" t="s">
        <v>30</v>
      </c>
      <c r="C29" s="11" t="s">
        <v>5</v>
      </c>
      <c r="D29" s="11">
        <v>8</v>
      </c>
      <c r="E29" s="12"/>
      <c r="F29" s="10">
        <f t="shared" si="0"/>
        <v>0</v>
      </c>
    </row>
    <row r="30" spans="1:6" x14ac:dyDescent="0.25">
      <c r="A30" s="21" t="s">
        <v>70</v>
      </c>
      <c r="B30" s="24" t="s">
        <v>31</v>
      </c>
      <c r="C30" s="8" t="s">
        <v>5</v>
      </c>
      <c r="D30" s="8">
        <v>16</v>
      </c>
      <c r="E30" s="9"/>
      <c r="F30" s="10">
        <f t="shared" si="0"/>
        <v>0</v>
      </c>
    </row>
    <row r="31" spans="1:6" ht="15.75" thickBot="1" x14ac:dyDescent="0.3">
      <c r="A31" s="25" t="s">
        <v>71</v>
      </c>
      <c r="B31" s="26" t="s">
        <v>32</v>
      </c>
      <c r="C31" s="14" t="s">
        <v>5</v>
      </c>
      <c r="D31" s="14">
        <v>24</v>
      </c>
      <c r="E31" s="15"/>
      <c r="F31" s="10">
        <f t="shared" si="0"/>
        <v>0</v>
      </c>
    </row>
    <row r="32" spans="1:6" x14ac:dyDescent="0.25">
      <c r="A32" s="21" t="s">
        <v>72</v>
      </c>
      <c r="B32" s="24" t="s">
        <v>33</v>
      </c>
      <c r="C32" s="8" t="s">
        <v>5</v>
      </c>
      <c r="D32" s="11">
        <v>8</v>
      </c>
      <c r="E32" s="9"/>
      <c r="F32" s="10">
        <f t="shared" si="0"/>
        <v>0</v>
      </c>
    </row>
    <row r="33" spans="1:6" x14ac:dyDescent="0.25">
      <c r="A33" s="21" t="s">
        <v>73</v>
      </c>
      <c r="B33" s="23" t="s">
        <v>34</v>
      </c>
      <c r="C33" s="11" t="s">
        <v>5</v>
      </c>
      <c r="D33" s="11">
        <v>8</v>
      </c>
      <c r="E33" s="12"/>
      <c r="F33" s="10">
        <f t="shared" si="0"/>
        <v>0</v>
      </c>
    </row>
    <row r="34" spans="1:6" x14ac:dyDescent="0.25">
      <c r="A34" s="21" t="s">
        <v>74</v>
      </c>
      <c r="B34" s="23" t="s">
        <v>35</v>
      </c>
      <c r="C34" s="11" t="s">
        <v>5</v>
      </c>
      <c r="D34" s="11">
        <v>8</v>
      </c>
      <c r="E34" s="12"/>
      <c r="F34" s="10">
        <f t="shared" si="0"/>
        <v>0</v>
      </c>
    </row>
    <row r="35" spans="1:6" x14ac:dyDescent="0.25">
      <c r="A35" s="21" t="s">
        <v>75</v>
      </c>
      <c r="B35" s="23" t="s">
        <v>36</v>
      </c>
      <c r="C35" s="11" t="s">
        <v>5</v>
      </c>
      <c r="D35" s="11">
        <v>8</v>
      </c>
      <c r="E35" s="12"/>
      <c r="F35" s="10">
        <f t="shared" si="0"/>
        <v>0</v>
      </c>
    </row>
    <row r="36" spans="1:6" x14ac:dyDescent="0.25">
      <c r="A36" s="21" t="s">
        <v>76</v>
      </c>
      <c r="B36" s="23" t="s">
        <v>37</v>
      </c>
      <c r="C36" s="11" t="s">
        <v>5</v>
      </c>
      <c r="D36" s="11">
        <v>8</v>
      </c>
      <c r="E36" s="12"/>
      <c r="F36" s="10">
        <f t="shared" si="0"/>
        <v>0</v>
      </c>
    </row>
    <row r="37" spans="1:6" x14ac:dyDescent="0.25">
      <c r="A37" s="21" t="s">
        <v>77</v>
      </c>
      <c r="B37" s="23" t="s">
        <v>38</v>
      </c>
      <c r="C37" s="11" t="s">
        <v>5</v>
      </c>
      <c r="D37" s="11">
        <v>8</v>
      </c>
      <c r="E37" s="12"/>
      <c r="F37" s="10">
        <f t="shared" si="0"/>
        <v>0</v>
      </c>
    </row>
    <row r="38" spans="1:6" x14ac:dyDescent="0.25">
      <c r="A38" s="21" t="s">
        <v>78</v>
      </c>
      <c r="B38" s="23" t="s">
        <v>39</v>
      </c>
      <c r="C38" s="11" t="s">
        <v>5</v>
      </c>
      <c r="D38" s="11">
        <v>8</v>
      </c>
      <c r="E38" s="12"/>
      <c r="F38" s="10">
        <f t="shared" si="0"/>
        <v>0</v>
      </c>
    </row>
    <row r="39" spans="1:6" x14ac:dyDescent="0.25">
      <c r="A39" s="21" t="s">
        <v>79</v>
      </c>
      <c r="B39" s="23" t="s">
        <v>40</v>
      </c>
      <c r="C39" s="11" t="s">
        <v>5</v>
      </c>
      <c r="D39" s="11">
        <v>8</v>
      </c>
      <c r="E39" s="12"/>
      <c r="F39" s="10">
        <f t="shared" si="0"/>
        <v>0</v>
      </c>
    </row>
    <row r="40" spans="1:6" x14ac:dyDescent="0.25">
      <c r="A40" s="21" t="s">
        <v>80</v>
      </c>
      <c r="B40" s="23" t="s">
        <v>89</v>
      </c>
      <c r="C40" s="11" t="s">
        <v>5</v>
      </c>
      <c r="D40" s="11">
        <v>8</v>
      </c>
      <c r="E40" s="12"/>
      <c r="F40" s="10">
        <f t="shared" si="0"/>
        <v>0</v>
      </c>
    </row>
    <row r="41" spans="1:6" x14ac:dyDescent="0.25">
      <c r="A41" s="21" t="s">
        <v>81</v>
      </c>
      <c r="B41" s="23" t="s">
        <v>90</v>
      </c>
      <c r="C41" s="11" t="s">
        <v>5</v>
      </c>
      <c r="D41" s="11">
        <v>8</v>
      </c>
      <c r="E41" s="12"/>
      <c r="F41" s="10">
        <f t="shared" si="0"/>
        <v>0</v>
      </c>
    </row>
    <row r="42" spans="1:6" x14ac:dyDescent="0.25">
      <c r="A42" s="21" t="s">
        <v>82</v>
      </c>
      <c r="B42" s="23" t="s">
        <v>91</v>
      </c>
      <c r="C42" s="11" t="s">
        <v>5</v>
      </c>
      <c r="D42" s="11">
        <v>8</v>
      </c>
      <c r="E42" s="12"/>
      <c r="F42" s="10">
        <f t="shared" si="0"/>
        <v>0</v>
      </c>
    </row>
    <row r="43" spans="1:6" x14ac:dyDescent="0.25">
      <c r="A43" s="21" t="s">
        <v>83</v>
      </c>
      <c r="B43" s="27" t="s">
        <v>92</v>
      </c>
      <c r="C43" s="16" t="s">
        <v>5</v>
      </c>
      <c r="D43" s="11">
        <v>8</v>
      </c>
      <c r="E43" s="17"/>
      <c r="F43" s="10">
        <f t="shared" si="0"/>
        <v>0</v>
      </c>
    </row>
    <row r="44" spans="1:6" x14ac:dyDescent="0.25">
      <c r="A44" s="21" t="s">
        <v>84</v>
      </c>
      <c r="B44" s="23" t="s">
        <v>41</v>
      </c>
      <c r="C44" s="11" t="s">
        <v>5</v>
      </c>
      <c r="D44" s="11">
        <v>8</v>
      </c>
      <c r="E44" s="12"/>
      <c r="F44" s="10">
        <f t="shared" si="0"/>
        <v>0</v>
      </c>
    </row>
    <row r="45" spans="1:6" x14ac:dyDescent="0.25">
      <c r="A45" s="21" t="s">
        <v>85</v>
      </c>
      <c r="B45" s="23" t="s">
        <v>42</v>
      </c>
      <c r="C45" s="11" t="s">
        <v>5</v>
      </c>
      <c r="D45" s="11">
        <v>8</v>
      </c>
      <c r="E45" s="12"/>
      <c r="F45" s="10">
        <f t="shared" si="0"/>
        <v>0</v>
      </c>
    </row>
    <row r="46" spans="1:6" ht="15.75" thickBot="1" x14ac:dyDescent="0.3">
      <c r="A46" s="21" t="s">
        <v>86</v>
      </c>
      <c r="B46" s="26" t="s">
        <v>43</v>
      </c>
      <c r="C46" s="14" t="s">
        <v>5</v>
      </c>
      <c r="D46" s="14">
        <v>8</v>
      </c>
      <c r="E46" s="15"/>
      <c r="F46" s="10">
        <f t="shared" si="0"/>
        <v>0</v>
      </c>
    </row>
    <row r="47" spans="1:6" ht="18.75" customHeight="1" thickTop="1" x14ac:dyDescent="0.25">
      <c r="A47" s="28"/>
      <c r="B47" s="42" t="s">
        <v>95</v>
      </c>
      <c r="C47" s="42"/>
      <c r="D47" s="42"/>
      <c r="E47" s="43"/>
      <c r="F47" s="29">
        <f>SUM(F5:F46)</f>
        <v>0</v>
      </c>
    </row>
    <row r="48" spans="1:6" ht="18.75" customHeight="1" x14ac:dyDescent="0.25">
      <c r="A48" s="30"/>
      <c r="B48" s="44" t="s">
        <v>96</v>
      </c>
      <c r="C48" s="44"/>
      <c r="D48" s="44"/>
      <c r="E48" s="44"/>
      <c r="F48" s="29">
        <f>(F47*25)/100</f>
        <v>0</v>
      </c>
    </row>
    <row r="49" spans="1:6" ht="19.5" customHeight="1" thickBot="1" x14ac:dyDescent="0.3">
      <c r="A49" s="31"/>
      <c r="B49" s="41" t="s">
        <v>97</v>
      </c>
      <c r="C49" s="41"/>
      <c r="D49" s="41"/>
      <c r="E49" s="41"/>
      <c r="F49" s="32">
        <f>(F47+F48)</f>
        <v>0</v>
      </c>
    </row>
    <row r="50" spans="1:6" ht="15.75" thickTop="1" x14ac:dyDescent="0.25"/>
  </sheetData>
  <mergeCells count="6">
    <mergeCell ref="A1:F1"/>
    <mergeCell ref="A2:D2"/>
    <mergeCell ref="A4:B4"/>
    <mergeCell ref="B49:E49"/>
    <mergeCell ref="B47:E47"/>
    <mergeCell ref="B48:E48"/>
  </mergeCells>
  <conditionalFormatting sqref="F4:F46">
    <cfRule type="cellIs" dxfId="1" priority="1" stopIfTrue="1" operator="lessThanOrEqual">
      <formula>0</formula>
    </cfRule>
  </conditionalFormatting>
  <pageMargins left="0.25" right="0.17" top="0.5" bottom="0.48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L650H</vt:lpstr>
    </vt:vector>
  </TitlesOfParts>
  <Company>HZI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Dominko Krajačić</dc:creator>
  <cp:lastModifiedBy>Anđelka Kelić</cp:lastModifiedBy>
  <cp:lastPrinted>2025-10-01T07:37:01Z</cp:lastPrinted>
  <dcterms:created xsi:type="dcterms:W3CDTF">2022-07-28T10:50:57Z</dcterms:created>
  <dcterms:modified xsi:type="dcterms:W3CDTF">2025-10-08T06:10:59Z</dcterms:modified>
</cp:coreProperties>
</file>